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36BB2CB9-391C-4D88-B588-AC776CBA4F9A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Fig6-S3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7" l="1"/>
  <c r="O7" i="7"/>
  <c r="J46" i="7"/>
  <c r="I46" i="7"/>
  <c r="D46" i="7"/>
  <c r="C46" i="7"/>
  <c r="E46" i="7" s="1"/>
  <c r="J31" i="7"/>
  <c r="I31" i="7"/>
  <c r="D31" i="7"/>
  <c r="C31" i="7"/>
  <c r="E31" i="7" s="1"/>
  <c r="J16" i="7"/>
  <c r="I16" i="7"/>
  <c r="K16" i="7" s="1"/>
  <c r="D16" i="7"/>
  <c r="C16" i="7"/>
  <c r="E16" i="7" s="1"/>
  <c r="K31" i="7" l="1"/>
  <c r="K46" i="7"/>
</calcChain>
</file>

<file path=xl/sharedStrings.xml><?xml version="1.0" encoding="utf-8"?>
<sst xmlns="http://schemas.openxmlformats.org/spreadsheetml/2006/main" count="18" uniqueCount="15">
  <si>
    <t>Control-1</t>
    <phoneticPr fontId="1" type="noConversion"/>
  </si>
  <si>
    <t>Control-2</t>
    <phoneticPr fontId="1" type="noConversion"/>
  </si>
  <si>
    <t>Control-3</t>
    <phoneticPr fontId="1" type="noConversion"/>
  </si>
  <si>
    <r>
      <t>EdU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GFRa1</t>
    </r>
    <r>
      <rPr>
        <vertAlign val="superscript"/>
        <sz val="9"/>
        <color theme="1"/>
        <rFont val="Arial"/>
        <family val="2"/>
      </rPr>
      <t>+</t>
    </r>
    <phoneticPr fontId="1" type="noConversion"/>
  </si>
  <si>
    <r>
      <t>GFRa1</t>
    </r>
    <r>
      <rPr>
        <vertAlign val="superscript"/>
        <sz val="9"/>
        <color theme="1"/>
        <rFont val="Arial"/>
        <family val="2"/>
      </rPr>
      <t>+</t>
    </r>
    <phoneticPr fontId="1" type="noConversion"/>
  </si>
  <si>
    <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</t>
    </r>
    <phoneticPr fontId="1" type="noConversion"/>
  </si>
  <si>
    <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</t>
    </r>
    <phoneticPr fontId="1" type="noConversion"/>
  </si>
  <si>
    <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</t>
    </r>
    <phoneticPr fontId="1" type="noConversion"/>
  </si>
  <si>
    <r>
      <t>EdU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GFRa1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/GFRa1</t>
    </r>
    <r>
      <rPr>
        <vertAlign val="superscript"/>
        <sz val="9"/>
        <color theme="1"/>
        <rFont val="Arial"/>
        <family val="2"/>
      </rPr>
      <t>+</t>
    </r>
    <phoneticPr fontId="1" type="noConversion"/>
  </si>
  <si>
    <t>Control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</si>
  <si>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phoneticPr fontId="1" type="noConversion"/>
  </si>
  <si>
    <t>mean</t>
    <phoneticPr fontId="1" type="noConversion"/>
  </si>
  <si>
    <r>
      <t>EdU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GFRa1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/GFRa1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(%)</t>
    </r>
    <phoneticPr fontId="1" type="noConversion"/>
  </si>
  <si>
    <t>T-test</t>
    <phoneticPr fontId="1" type="noConversion"/>
  </si>
  <si>
    <t>Figure6-figure supplement 3-source data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</si>
</sst>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490A5-F574-45F4-B3FE-091E174389A9}">
  <dimension ref="A1:T46"/>
  <sheetViews>
    <sheetView tabSelected="1" workbookViewId="0">
      <selection activeCell="R23" sqref="R23"/>
    </sheetView>
  </sheetViews>
  <sheetFormatPr defaultRowHeight="14" x14ac:dyDescent="0.25"/>
  <cols>
    <col min="1" max="15" width="8.7265625" style="1"/>
    <col min="16" max="16" width="10.1796875" style="1" customWidth="1"/>
    <col min="17" max="20" width="8.7265625" style="1"/>
  </cols>
  <sheetData>
    <row r="1" spans="1:16" x14ac:dyDescent="0.25">
      <c r="A1" s="1" t="s">
        <v>14</v>
      </c>
    </row>
    <row r="2" spans="1:16" x14ac:dyDescent="0.25">
      <c r="C2" s="1" t="s">
        <v>3</v>
      </c>
      <c r="D2" s="1" t="s">
        <v>4</v>
      </c>
      <c r="E2" s="1" t="s">
        <v>8</v>
      </c>
      <c r="I2" s="1" t="s">
        <v>3</v>
      </c>
      <c r="J2" s="1" t="s">
        <v>4</v>
      </c>
      <c r="K2" s="1" t="s">
        <v>8</v>
      </c>
      <c r="O2" s="4" t="s">
        <v>12</v>
      </c>
      <c r="P2" s="4"/>
    </row>
    <row r="3" spans="1:16" ht="14.5" x14ac:dyDescent="0.3">
      <c r="A3" s="3" t="s">
        <v>0</v>
      </c>
      <c r="B3" s="1">
        <v>1</v>
      </c>
      <c r="C3" s="1">
        <v>10</v>
      </c>
      <c r="D3" s="1">
        <v>28</v>
      </c>
      <c r="G3" s="3" t="s">
        <v>5</v>
      </c>
      <c r="H3" s="1">
        <v>1</v>
      </c>
      <c r="I3" s="1">
        <v>11</v>
      </c>
      <c r="J3" s="1">
        <v>31</v>
      </c>
      <c r="O3" s="1" t="s">
        <v>9</v>
      </c>
      <c r="P3" s="1" t="s">
        <v>10</v>
      </c>
    </row>
    <row r="4" spans="1:16" x14ac:dyDescent="0.25">
      <c r="A4" s="3"/>
      <c r="B4" s="1">
        <v>2</v>
      </c>
      <c r="C4" s="1">
        <v>11</v>
      </c>
      <c r="D4" s="1">
        <v>30</v>
      </c>
      <c r="G4" s="3"/>
      <c r="H4" s="1">
        <v>2</v>
      </c>
      <c r="I4" s="1">
        <v>14</v>
      </c>
      <c r="J4" s="1">
        <v>52</v>
      </c>
      <c r="O4" s="1">
        <v>28.727</v>
      </c>
      <c r="P4" s="1">
        <v>27.728999999999999</v>
      </c>
    </row>
    <row r="5" spans="1:16" x14ac:dyDescent="0.25">
      <c r="A5" s="3"/>
      <c r="B5" s="1">
        <v>3</v>
      </c>
      <c r="C5" s="1">
        <v>12</v>
      </c>
      <c r="D5" s="1">
        <v>36</v>
      </c>
      <c r="G5" s="3"/>
      <c r="H5" s="1">
        <v>3</v>
      </c>
      <c r="I5" s="1">
        <v>23</v>
      </c>
      <c r="J5" s="1">
        <v>60</v>
      </c>
      <c r="O5" s="1">
        <v>26.538</v>
      </c>
      <c r="P5" s="1">
        <v>22.427</v>
      </c>
    </row>
    <row r="6" spans="1:16" x14ac:dyDescent="0.25">
      <c r="A6" s="3"/>
      <c r="B6" s="1">
        <v>4</v>
      </c>
      <c r="C6" s="1">
        <v>25</v>
      </c>
      <c r="D6" s="1">
        <v>71</v>
      </c>
      <c r="G6" s="3"/>
      <c r="H6" s="1">
        <v>4</v>
      </c>
      <c r="I6" s="1">
        <v>19</v>
      </c>
      <c r="J6" s="1">
        <v>44</v>
      </c>
      <c r="O6" s="1">
        <v>26.303000000000001</v>
      </c>
      <c r="P6" s="1">
        <v>27.221</v>
      </c>
    </row>
    <row r="7" spans="1:16" x14ac:dyDescent="0.25">
      <c r="A7" s="3"/>
      <c r="B7" s="1">
        <v>5</v>
      </c>
      <c r="C7" s="1">
        <v>9</v>
      </c>
      <c r="D7" s="1">
        <v>44</v>
      </c>
      <c r="G7" s="3"/>
      <c r="H7" s="1">
        <v>5</v>
      </c>
      <c r="I7" s="1">
        <v>24</v>
      </c>
      <c r="J7" s="1">
        <v>96</v>
      </c>
      <c r="N7" s="2" t="s">
        <v>11</v>
      </c>
      <c r="O7" s="2">
        <f>AVERAGE(O4:O6)</f>
        <v>27.189333333333334</v>
      </c>
      <c r="P7" s="2">
        <f>AVERAGE(P4:P6)</f>
        <v>25.792333333333332</v>
      </c>
    </row>
    <row r="8" spans="1:16" x14ac:dyDescent="0.25">
      <c r="A8" s="3"/>
      <c r="B8" s="1">
        <v>6</v>
      </c>
      <c r="C8" s="1">
        <v>9</v>
      </c>
      <c r="D8" s="1">
        <v>39</v>
      </c>
      <c r="G8" s="3"/>
      <c r="H8" s="1">
        <v>6</v>
      </c>
      <c r="I8" s="1">
        <v>13</v>
      </c>
      <c r="J8" s="1">
        <v>54</v>
      </c>
      <c r="N8" s="2"/>
      <c r="O8" s="2"/>
      <c r="P8" s="2"/>
    </row>
    <row r="9" spans="1:16" x14ac:dyDescent="0.25">
      <c r="A9" s="3"/>
      <c r="B9" s="1">
        <v>7</v>
      </c>
      <c r="C9" s="1">
        <v>18</v>
      </c>
      <c r="D9" s="1">
        <v>51</v>
      </c>
      <c r="G9" s="3"/>
      <c r="H9" s="1">
        <v>7</v>
      </c>
      <c r="I9" s="1">
        <v>19</v>
      </c>
      <c r="J9" s="1">
        <v>92</v>
      </c>
      <c r="N9" s="2" t="s">
        <v>13</v>
      </c>
      <c r="O9" s="2">
        <v>0.51007148277560455</v>
      </c>
      <c r="P9" s="2"/>
    </row>
    <row r="10" spans="1:16" x14ac:dyDescent="0.25">
      <c r="A10" s="3"/>
      <c r="B10" s="1">
        <v>8</v>
      </c>
      <c r="C10" s="1">
        <v>10</v>
      </c>
      <c r="D10" s="1">
        <v>33</v>
      </c>
      <c r="G10" s="3"/>
      <c r="H10" s="1">
        <v>8</v>
      </c>
      <c r="I10" s="1">
        <v>11</v>
      </c>
      <c r="J10" s="1">
        <v>41</v>
      </c>
    </row>
    <row r="11" spans="1:16" x14ac:dyDescent="0.25">
      <c r="A11" s="3"/>
      <c r="B11" s="1">
        <v>9</v>
      </c>
      <c r="C11" s="1">
        <v>7</v>
      </c>
      <c r="D11" s="1">
        <v>31</v>
      </c>
      <c r="G11" s="3"/>
      <c r="H11" s="1">
        <v>9</v>
      </c>
      <c r="I11" s="1">
        <v>7</v>
      </c>
      <c r="J11" s="1">
        <v>36</v>
      </c>
    </row>
    <row r="12" spans="1:16" x14ac:dyDescent="0.25">
      <c r="A12" s="3"/>
      <c r="B12" s="1">
        <v>10</v>
      </c>
      <c r="C12" s="1">
        <v>8</v>
      </c>
      <c r="D12" s="1">
        <v>30</v>
      </c>
      <c r="G12" s="3"/>
      <c r="H12" s="1">
        <v>10</v>
      </c>
      <c r="I12" s="1">
        <v>12</v>
      </c>
      <c r="J12" s="1">
        <v>44</v>
      </c>
    </row>
    <row r="13" spans="1:16" x14ac:dyDescent="0.25">
      <c r="A13" s="3"/>
      <c r="B13" s="1">
        <v>11</v>
      </c>
      <c r="C13" s="1">
        <v>15</v>
      </c>
      <c r="D13" s="1">
        <v>71</v>
      </c>
      <c r="G13" s="3"/>
      <c r="H13" s="1">
        <v>11</v>
      </c>
      <c r="I13" s="1">
        <v>8</v>
      </c>
      <c r="J13" s="1">
        <v>50</v>
      </c>
    </row>
    <row r="14" spans="1:16" x14ac:dyDescent="0.25">
      <c r="A14" s="3"/>
      <c r="B14" s="1">
        <v>12</v>
      </c>
      <c r="C14" s="1">
        <v>19</v>
      </c>
      <c r="D14" s="1">
        <v>62</v>
      </c>
      <c r="G14" s="3"/>
      <c r="H14" s="1">
        <v>12</v>
      </c>
      <c r="I14" s="1">
        <v>13</v>
      </c>
      <c r="J14" s="1">
        <v>49</v>
      </c>
    </row>
    <row r="15" spans="1:16" x14ac:dyDescent="0.25">
      <c r="A15" s="3"/>
      <c r="B15" s="1">
        <v>13</v>
      </c>
      <c r="C15" s="1">
        <v>5</v>
      </c>
      <c r="D15" s="1">
        <v>24</v>
      </c>
      <c r="G15" s="3"/>
      <c r="H15" s="1">
        <v>13</v>
      </c>
      <c r="I15" s="1">
        <v>14</v>
      </c>
      <c r="J15" s="1">
        <v>29</v>
      </c>
    </row>
    <row r="16" spans="1:16" x14ac:dyDescent="0.25">
      <c r="A16" s="3"/>
      <c r="C16" s="2">
        <f>SUM(C3:C15)</f>
        <v>158</v>
      </c>
      <c r="D16" s="2">
        <f>SUM(D3:D15)</f>
        <v>550</v>
      </c>
      <c r="E16" s="1">
        <f>C16/D16</f>
        <v>0.28727272727272729</v>
      </c>
      <c r="F16" s="1">
        <v>28.727</v>
      </c>
      <c r="G16" s="3"/>
      <c r="I16" s="2">
        <f>SUM(I3:I15)</f>
        <v>188</v>
      </c>
      <c r="J16" s="2">
        <f>SUM(J3:J15)</f>
        <v>678</v>
      </c>
      <c r="K16" s="1">
        <f>I16/J16</f>
        <v>0.27728613569321536</v>
      </c>
      <c r="L16" s="1">
        <v>27.728999999999999</v>
      </c>
    </row>
    <row r="18" spans="1:12" x14ac:dyDescent="0.25">
      <c r="A18" s="3" t="s">
        <v>1</v>
      </c>
      <c r="B18" s="1">
        <v>1</v>
      </c>
      <c r="C18" s="1">
        <v>11</v>
      </c>
      <c r="D18" s="1">
        <v>37</v>
      </c>
      <c r="G18" s="3" t="s">
        <v>6</v>
      </c>
      <c r="H18" s="1">
        <v>1</v>
      </c>
      <c r="I18" s="1">
        <v>3</v>
      </c>
      <c r="J18" s="1">
        <v>31</v>
      </c>
    </row>
    <row r="19" spans="1:12" x14ac:dyDescent="0.25">
      <c r="A19" s="3"/>
      <c r="B19" s="1">
        <v>2</v>
      </c>
      <c r="C19" s="1">
        <v>10</v>
      </c>
      <c r="D19" s="1">
        <v>35</v>
      </c>
      <c r="G19" s="3"/>
      <c r="H19" s="1">
        <v>2</v>
      </c>
      <c r="I19" s="1">
        <v>8</v>
      </c>
      <c r="J19" s="1">
        <v>34</v>
      </c>
    </row>
    <row r="20" spans="1:12" x14ac:dyDescent="0.25">
      <c r="A20" s="3"/>
      <c r="B20" s="1">
        <v>3</v>
      </c>
      <c r="C20" s="1">
        <v>8</v>
      </c>
      <c r="D20" s="1">
        <v>35</v>
      </c>
      <c r="G20" s="3"/>
      <c r="H20" s="1">
        <v>3</v>
      </c>
      <c r="I20" s="1">
        <v>11</v>
      </c>
      <c r="J20" s="1">
        <v>26</v>
      </c>
    </row>
    <row r="21" spans="1:12" x14ac:dyDescent="0.25">
      <c r="A21" s="3"/>
      <c r="B21" s="1">
        <v>4</v>
      </c>
      <c r="C21" s="1">
        <v>11</v>
      </c>
      <c r="D21" s="1">
        <v>58</v>
      </c>
      <c r="G21" s="3"/>
      <c r="H21" s="1">
        <v>4</v>
      </c>
      <c r="I21" s="1">
        <v>10</v>
      </c>
      <c r="J21" s="1">
        <v>37</v>
      </c>
    </row>
    <row r="22" spans="1:12" x14ac:dyDescent="0.25">
      <c r="A22" s="3"/>
      <c r="B22" s="1">
        <v>5</v>
      </c>
      <c r="C22" s="1">
        <v>22</v>
      </c>
      <c r="D22" s="1">
        <v>80</v>
      </c>
      <c r="G22" s="3"/>
      <c r="H22" s="1">
        <v>5</v>
      </c>
      <c r="I22" s="1">
        <v>3</v>
      </c>
      <c r="J22" s="1">
        <v>18</v>
      </c>
    </row>
    <row r="23" spans="1:12" x14ac:dyDescent="0.25">
      <c r="A23" s="3"/>
      <c r="B23" s="1">
        <v>6</v>
      </c>
      <c r="C23" s="1">
        <v>20</v>
      </c>
      <c r="D23" s="1">
        <v>61</v>
      </c>
      <c r="G23" s="3"/>
      <c r="H23" s="1">
        <v>6</v>
      </c>
      <c r="I23" s="1">
        <v>7</v>
      </c>
      <c r="J23" s="1">
        <v>43</v>
      </c>
    </row>
    <row r="24" spans="1:12" x14ac:dyDescent="0.25">
      <c r="A24" s="3"/>
      <c r="B24" s="1">
        <v>7</v>
      </c>
      <c r="C24" s="1">
        <v>5</v>
      </c>
      <c r="D24" s="1">
        <v>27</v>
      </c>
      <c r="G24" s="3"/>
      <c r="H24" s="1">
        <v>7</v>
      </c>
      <c r="I24" s="1">
        <v>4</v>
      </c>
      <c r="J24" s="1">
        <v>12</v>
      </c>
    </row>
    <row r="25" spans="1:12" x14ac:dyDescent="0.25">
      <c r="A25" s="3"/>
      <c r="B25" s="1">
        <v>8</v>
      </c>
      <c r="C25" s="1">
        <v>17</v>
      </c>
      <c r="D25" s="1">
        <v>61</v>
      </c>
      <c r="G25" s="3"/>
      <c r="H25" s="1">
        <v>8</v>
      </c>
      <c r="I25" s="1">
        <v>7</v>
      </c>
      <c r="J25" s="1">
        <v>47</v>
      </c>
    </row>
    <row r="26" spans="1:12" x14ac:dyDescent="0.25">
      <c r="A26" s="3"/>
      <c r="B26" s="1">
        <v>9</v>
      </c>
      <c r="C26" s="1">
        <v>15</v>
      </c>
      <c r="D26" s="1">
        <v>64</v>
      </c>
      <c r="G26" s="3"/>
      <c r="H26" s="1">
        <v>9</v>
      </c>
      <c r="I26" s="1">
        <v>12</v>
      </c>
      <c r="J26" s="1">
        <v>43</v>
      </c>
    </row>
    <row r="27" spans="1:12" x14ac:dyDescent="0.25">
      <c r="A27" s="3"/>
      <c r="B27" s="1">
        <v>10</v>
      </c>
      <c r="C27" s="1">
        <v>19</v>
      </c>
      <c r="D27" s="1">
        <v>62</v>
      </c>
      <c r="G27" s="3"/>
      <c r="H27" s="1">
        <v>10</v>
      </c>
      <c r="I27" s="1">
        <v>15</v>
      </c>
      <c r="J27" s="1">
        <v>59</v>
      </c>
    </row>
    <row r="28" spans="1:12" x14ac:dyDescent="0.25">
      <c r="A28" s="3"/>
      <c r="B28" s="1">
        <v>11</v>
      </c>
      <c r="G28" s="3"/>
      <c r="H28" s="1">
        <v>11</v>
      </c>
      <c r="I28" s="1">
        <v>5</v>
      </c>
      <c r="J28" s="1">
        <v>29</v>
      </c>
    </row>
    <row r="29" spans="1:12" x14ac:dyDescent="0.25">
      <c r="A29" s="3"/>
      <c r="B29" s="1">
        <v>12</v>
      </c>
      <c r="G29" s="3"/>
      <c r="H29" s="1">
        <v>12</v>
      </c>
    </row>
    <row r="30" spans="1:12" x14ac:dyDescent="0.25">
      <c r="A30" s="3"/>
      <c r="B30" s="1">
        <v>13</v>
      </c>
      <c r="G30" s="3"/>
      <c r="H30" s="1">
        <v>13</v>
      </c>
    </row>
    <row r="31" spans="1:12" x14ac:dyDescent="0.25">
      <c r="A31" s="3"/>
      <c r="C31" s="2">
        <f>SUM(C18:C27)</f>
        <v>138</v>
      </c>
      <c r="D31" s="2">
        <f>SUM(D18:D27)</f>
        <v>520</v>
      </c>
      <c r="E31" s="1">
        <f>C31/D31</f>
        <v>0.26538461538461539</v>
      </c>
      <c r="F31" s="1">
        <v>26.538</v>
      </c>
      <c r="G31" s="3"/>
      <c r="I31" s="2">
        <f>SUM(I18:I28)</f>
        <v>85</v>
      </c>
      <c r="J31" s="2">
        <f>SUM(J18:J28)</f>
        <v>379</v>
      </c>
      <c r="K31" s="1">
        <f>I31/J31</f>
        <v>0.22427440633245382</v>
      </c>
      <c r="L31" s="1">
        <v>22.427</v>
      </c>
    </row>
    <row r="33" spans="1:12" x14ac:dyDescent="0.25">
      <c r="A33" s="3" t="s">
        <v>2</v>
      </c>
      <c r="B33" s="1">
        <v>1</v>
      </c>
      <c r="C33" s="1">
        <v>14</v>
      </c>
      <c r="D33" s="1">
        <v>40</v>
      </c>
      <c r="G33" s="3" t="s">
        <v>7</v>
      </c>
      <c r="H33" s="1">
        <v>1</v>
      </c>
      <c r="I33" s="1">
        <v>6</v>
      </c>
      <c r="J33" s="1">
        <v>21</v>
      </c>
    </row>
    <row r="34" spans="1:12" x14ac:dyDescent="0.25">
      <c r="A34" s="3"/>
      <c r="B34" s="1">
        <v>2</v>
      </c>
      <c r="C34" s="1">
        <v>6</v>
      </c>
      <c r="D34" s="1">
        <v>27</v>
      </c>
      <c r="G34" s="3"/>
      <c r="H34" s="1">
        <v>2</v>
      </c>
      <c r="I34" s="1">
        <v>5</v>
      </c>
      <c r="J34" s="1">
        <v>19</v>
      </c>
    </row>
    <row r="35" spans="1:12" x14ac:dyDescent="0.25">
      <c r="A35" s="3"/>
      <c r="B35" s="1">
        <v>3</v>
      </c>
      <c r="C35" s="1">
        <v>6</v>
      </c>
      <c r="D35" s="1">
        <v>25</v>
      </c>
      <c r="G35" s="3"/>
      <c r="H35" s="1">
        <v>3</v>
      </c>
      <c r="I35" s="1">
        <v>10</v>
      </c>
      <c r="J35" s="1">
        <v>37</v>
      </c>
    </row>
    <row r="36" spans="1:12" x14ac:dyDescent="0.25">
      <c r="A36" s="3"/>
      <c r="B36" s="1">
        <v>4</v>
      </c>
      <c r="C36" s="1">
        <v>8</v>
      </c>
      <c r="D36" s="1">
        <v>43</v>
      </c>
      <c r="G36" s="3"/>
      <c r="H36" s="1">
        <v>4</v>
      </c>
      <c r="I36" s="1">
        <v>3</v>
      </c>
      <c r="J36" s="1">
        <v>15</v>
      </c>
    </row>
    <row r="37" spans="1:12" x14ac:dyDescent="0.25">
      <c r="A37" s="3"/>
      <c r="B37" s="1">
        <v>5</v>
      </c>
      <c r="C37" s="1">
        <v>9</v>
      </c>
      <c r="D37" s="1">
        <v>38</v>
      </c>
      <c r="G37" s="3"/>
      <c r="H37" s="1">
        <v>5</v>
      </c>
      <c r="I37" s="1">
        <v>6</v>
      </c>
      <c r="J37" s="1">
        <v>20</v>
      </c>
    </row>
    <row r="38" spans="1:12" x14ac:dyDescent="0.25">
      <c r="A38" s="3"/>
      <c r="B38" s="1">
        <v>6</v>
      </c>
      <c r="C38" s="1">
        <v>3</v>
      </c>
      <c r="D38" s="1">
        <v>30</v>
      </c>
      <c r="G38" s="3"/>
      <c r="H38" s="1">
        <v>6</v>
      </c>
      <c r="I38" s="1">
        <v>9</v>
      </c>
      <c r="J38" s="1">
        <v>18</v>
      </c>
    </row>
    <row r="39" spans="1:12" x14ac:dyDescent="0.25">
      <c r="A39" s="3"/>
      <c r="B39" s="1">
        <v>7</v>
      </c>
      <c r="C39" s="1">
        <v>5</v>
      </c>
      <c r="D39" s="1">
        <v>34</v>
      </c>
      <c r="G39" s="3"/>
      <c r="H39" s="1">
        <v>7</v>
      </c>
      <c r="I39" s="1">
        <v>4</v>
      </c>
      <c r="J39" s="1">
        <v>21</v>
      </c>
    </row>
    <row r="40" spans="1:12" x14ac:dyDescent="0.25">
      <c r="A40" s="3"/>
      <c r="B40" s="1">
        <v>8</v>
      </c>
      <c r="C40" s="1">
        <v>9</v>
      </c>
      <c r="D40" s="1">
        <v>27</v>
      </c>
      <c r="G40" s="3"/>
      <c r="H40" s="1">
        <v>8</v>
      </c>
      <c r="I40" s="1">
        <v>6</v>
      </c>
      <c r="J40" s="1">
        <v>28</v>
      </c>
    </row>
    <row r="41" spans="1:12" x14ac:dyDescent="0.25">
      <c r="A41" s="3"/>
      <c r="B41" s="1">
        <v>9</v>
      </c>
      <c r="C41" s="1">
        <v>15</v>
      </c>
      <c r="D41" s="1">
        <v>45</v>
      </c>
      <c r="G41" s="3"/>
      <c r="H41" s="1">
        <v>9</v>
      </c>
      <c r="I41" s="1">
        <v>7</v>
      </c>
      <c r="J41" s="1">
        <v>39</v>
      </c>
    </row>
    <row r="42" spans="1:12" x14ac:dyDescent="0.25">
      <c r="A42" s="3"/>
      <c r="B42" s="1">
        <v>10</v>
      </c>
      <c r="C42" s="1">
        <v>2</v>
      </c>
      <c r="D42" s="1">
        <v>23</v>
      </c>
      <c r="G42" s="3"/>
      <c r="H42" s="1">
        <v>10</v>
      </c>
      <c r="I42" s="1">
        <v>8</v>
      </c>
      <c r="J42" s="1">
        <v>33</v>
      </c>
    </row>
    <row r="43" spans="1:12" x14ac:dyDescent="0.25">
      <c r="A43" s="3"/>
      <c r="B43" s="1">
        <v>11</v>
      </c>
      <c r="C43" s="1">
        <v>21</v>
      </c>
      <c r="D43" s="1">
        <v>54</v>
      </c>
      <c r="G43" s="3"/>
      <c r="H43" s="1">
        <v>11</v>
      </c>
      <c r="I43" s="1">
        <v>9</v>
      </c>
      <c r="J43" s="1">
        <v>21</v>
      </c>
    </row>
    <row r="44" spans="1:12" x14ac:dyDescent="0.25">
      <c r="A44" s="3"/>
      <c r="B44" s="1">
        <v>12</v>
      </c>
      <c r="C44" s="1">
        <v>13</v>
      </c>
      <c r="D44" s="1">
        <v>36</v>
      </c>
      <c r="G44" s="3"/>
      <c r="H44" s="1">
        <v>12</v>
      </c>
      <c r="I44" s="1">
        <v>8</v>
      </c>
      <c r="J44" s="1">
        <v>30</v>
      </c>
    </row>
    <row r="45" spans="1:12" x14ac:dyDescent="0.25">
      <c r="A45" s="3"/>
      <c r="B45" s="1">
        <v>13</v>
      </c>
      <c r="G45" s="3"/>
      <c r="H45" s="1">
        <v>13</v>
      </c>
      <c r="I45" s="1">
        <v>14</v>
      </c>
      <c r="J45" s="1">
        <v>47</v>
      </c>
    </row>
    <row r="46" spans="1:12" x14ac:dyDescent="0.25">
      <c r="A46" s="3"/>
      <c r="C46" s="2">
        <f>SUM(C33:C44)</f>
        <v>111</v>
      </c>
      <c r="D46" s="2">
        <f>SUM(D33:D44)</f>
        <v>422</v>
      </c>
      <c r="E46" s="1">
        <f>C46/D46</f>
        <v>0.26303317535545023</v>
      </c>
      <c r="F46" s="1">
        <v>26.303000000000001</v>
      </c>
      <c r="G46" s="3"/>
      <c r="I46" s="2">
        <f>SUM(I33:I45)</f>
        <v>95</v>
      </c>
      <c r="J46" s="2">
        <f>SUM(J33:J45)</f>
        <v>349</v>
      </c>
      <c r="K46" s="1">
        <f>I46/J46</f>
        <v>0.27220630372492838</v>
      </c>
      <c r="L46" s="1">
        <v>27.221</v>
      </c>
    </row>
  </sheetData>
  <mergeCells count="7">
    <mergeCell ref="O2:P2"/>
    <mergeCell ref="A3:A16"/>
    <mergeCell ref="A18:A31"/>
    <mergeCell ref="A33:A46"/>
    <mergeCell ref="G3:G16"/>
    <mergeCell ref="G18:G31"/>
    <mergeCell ref="G33:G4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Fig6-S3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2022-08-30T07:06:55Z</dcterms:modified>
</cp:coreProperties>
</file>